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4A1F9532-7940-446C-B310-10E3D71B86AA}" xr6:coauthVersionLast="47" xr6:coauthVersionMax="47" xr10:uidLastSave="{00000000-0000-0000-0000-000000000000}"/>
  <bookViews>
    <workbookView xWindow="-108" yWindow="-108" windowWidth="23256" windowHeight="12576" xr2:uid="{9B78E1DB-31EF-43A5-BBBD-A84116074C3D}"/>
  </bookViews>
  <sheets>
    <sheet name="Junio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Junio!$A$1:$G$32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'[2]B-1'!#REF!</definedName>
    <definedName name="gastos">'[2]B-1'!#REF!</definedName>
    <definedName name="impuesto" localSheetId="0">#REF!</definedName>
    <definedName name="impuesto">#REF!</definedName>
    <definedName name="ingresos" localSheetId="0">'[2]B-1'!#REF!</definedName>
    <definedName name="ingresos">'[2]B-1'!#REF!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20" i="1"/>
  <c r="I19" i="1"/>
  <c r="I18" i="1"/>
  <c r="I15" i="1"/>
  <c r="G15" i="1"/>
  <c r="G16" i="1" s="1"/>
  <c r="G17" i="1" s="1"/>
  <c r="G18" i="1" s="1"/>
  <c r="G19" i="1" s="1"/>
  <c r="G20" i="1" s="1"/>
  <c r="G21" i="1" s="1"/>
  <c r="G22" i="1" s="1"/>
  <c r="G23" i="1" s="1"/>
  <c r="I14" i="1"/>
  <c r="G14" i="1"/>
</calcChain>
</file>

<file path=xl/sharedStrings.xml><?xml version="1.0" encoding="utf-8"?>
<sst xmlns="http://schemas.openxmlformats.org/spreadsheetml/2006/main" count="35" uniqueCount="33">
  <si>
    <t xml:space="preserve">ORGANISMO DOMINICANO DE ACREDITACION </t>
  </si>
  <si>
    <t xml:space="preserve">LIBRO BANCO </t>
  </si>
  <si>
    <t>BANRESERVAS</t>
  </si>
  <si>
    <t>DEL 01 AL 30 DE JUNIO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</si>
  <si>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</si>
  <si>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</si>
  <si>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</si>
  <si>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</si>
  <si>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</si>
  <si>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</si>
  <si>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</si>
  <si>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</si>
  <si>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</si>
  <si>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31/05/2022</t>
  </si>
  <si>
    <t xml:space="preserve">  </t>
  </si>
  <si>
    <t>000331</t>
  </si>
  <si>
    <t>Reposición caja chica administrativa</t>
  </si>
  <si>
    <t>4524000000004</t>
  </si>
  <si>
    <t xml:space="preserve">Pago de viaticos </t>
  </si>
  <si>
    <t>26931468672</t>
  </si>
  <si>
    <t>Pago retención a proveedores del 5%</t>
  </si>
  <si>
    <t>000332</t>
  </si>
  <si>
    <t>Nulo</t>
  </si>
  <si>
    <t>000333</t>
  </si>
  <si>
    <t>Pago retención del CODIA</t>
  </si>
  <si>
    <t>4524000000005</t>
  </si>
  <si>
    <t>000334</t>
  </si>
  <si>
    <t>Reposición caja chica Dirección Ejecutiva</t>
  </si>
  <si>
    <t>000335</t>
  </si>
  <si>
    <t>Cargos bancarios de junio 2022</t>
  </si>
  <si>
    <t>BALANCE AL 30/06/2022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</si>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</sst>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43" fontId="0" fillId="0" borderId="0" xfId="1" applyFont="1"/>
    <xf numFmtId="14" fontId="6" fillId="0" borderId="1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" fontId="6" fillId="0" borderId="9" xfId="0" applyNumberFormat="1" applyFont="1" applyBorder="1"/>
    <xf numFmtId="0" fontId="6" fillId="0" borderId="10" xfId="0" applyFont="1" applyBorder="1"/>
    <xf numFmtId="4" fontId="6" fillId="0" borderId="13" xfId="0" applyNumberFormat="1" applyFont="1" applyBorder="1"/>
    <xf numFmtId="0" fontId="6" fillId="0" borderId="13" xfId="0" applyFont="1" applyBorder="1" applyAlignment="1">
      <alignment wrapText="1"/>
    </xf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14" fontId="6" fillId="0" borderId="14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6" fillId="0" borderId="17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466AC018-678B-4C35-8B1E-DD486409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B5CD-E2EA-481C-8D27-8859F7A7F6F9}">
  <dimension ref="B1:J32"/>
  <sheetViews>
    <sheetView tabSelected="1" topLeftCell="A7" zoomScale="120" zoomScaleNormal="120" workbookViewId="0">
      <pane xSplit="1" topLeftCell="B1" activePane="topRight" state="frozen"/>
      <selection activeCell="A18" sqref="A18"/>
      <selection pane="topRight" activeCell="C26" sqref="C26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  <col min="9" max="9" width="9.88671875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29.25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21" customHeight="1" x14ac:dyDescent="0.3">
      <c r="B13" s="19"/>
      <c r="C13" s="20"/>
      <c r="D13" s="21" t="s">
        <v>13</v>
      </c>
      <c r="E13" s="22"/>
      <c r="F13" s="22"/>
      <c r="G13" s="23">
        <v>102508.8</v>
      </c>
      <c r="H13" s="24"/>
      <c r="I13" t="s">
        <v>14</v>
      </c>
    </row>
    <row r="14" spans="2:9" ht="21" customHeight="1" x14ac:dyDescent="0.3">
      <c r="B14" s="25">
        <v>44719</v>
      </c>
      <c r="C14" s="26" t="s">
        <v>15</v>
      </c>
      <c r="D14" s="27" t="s">
        <v>16</v>
      </c>
      <c r="E14" s="28"/>
      <c r="F14" s="28">
        <v>19254.25</v>
      </c>
      <c r="G14" s="29">
        <f>+G13+E14-F14</f>
        <v>83254.55</v>
      </c>
      <c r="H14" s="24"/>
      <c r="I14" s="30">
        <f>+F14*0.0015</f>
        <v>28.881375000000002</v>
      </c>
    </row>
    <row r="15" spans="2:9" ht="25.5" customHeight="1" x14ac:dyDescent="0.3">
      <c r="B15" s="31">
        <v>44722</v>
      </c>
      <c r="C15" s="32" t="s">
        <v>17</v>
      </c>
      <c r="D15" s="27" t="s">
        <v>18</v>
      </c>
      <c r="E15" s="33"/>
      <c r="F15" s="33">
        <v>17900</v>
      </c>
      <c r="G15" s="29">
        <f t="shared" ref="G15" si="0">+G14+E15-F15</f>
        <v>65354.55</v>
      </c>
      <c r="H15" s="24"/>
      <c r="I15" s="30">
        <f t="shared" ref="I15:I21" si="1">+F15*0.0015</f>
        <v>26.85</v>
      </c>
    </row>
    <row r="16" spans="2:9" ht="25.5" customHeight="1" x14ac:dyDescent="0.3">
      <c r="B16" s="31">
        <v>44725</v>
      </c>
      <c r="C16" s="32" t="s">
        <v>19</v>
      </c>
      <c r="D16" s="34" t="s">
        <v>20</v>
      </c>
      <c r="E16" s="35"/>
      <c r="F16" s="35">
        <v>1724.41</v>
      </c>
      <c r="G16" s="29">
        <f>+G15+E16-F16</f>
        <v>63630.14</v>
      </c>
      <c r="H16" s="24"/>
      <c r="I16" s="30"/>
    </row>
    <row r="17" spans="2:10" ht="25.5" customHeight="1" x14ac:dyDescent="0.3">
      <c r="B17" s="31">
        <v>44725</v>
      </c>
      <c r="C17" s="32" t="s">
        <v>21</v>
      </c>
      <c r="D17" s="36" t="s">
        <v>22</v>
      </c>
      <c r="E17" s="35"/>
      <c r="F17" s="35">
        <v>0</v>
      </c>
      <c r="G17" s="29">
        <f>+G16+E17-F17</f>
        <v>63630.14</v>
      </c>
      <c r="H17" s="24"/>
      <c r="I17" s="30">
        <v>80</v>
      </c>
    </row>
    <row r="18" spans="2:10" ht="25.5" customHeight="1" x14ac:dyDescent="0.3">
      <c r="B18" s="31">
        <v>44725</v>
      </c>
      <c r="C18" s="32" t="s">
        <v>23</v>
      </c>
      <c r="D18" s="27" t="s">
        <v>24</v>
      </c>
      <c r="E18" s="35"/>
      <c r="F18" s="35">
        <v>2728.67</v>
      </c>
      <c r="G18" s="29">
        <f t="shared" ref="G18:G22" si="2">+G17+E18-F18</f>
        <v>60901.47</v>
      </c>
      <c r="H18" s="24"/>
      <c r="I18" s="30">
        <f t="shared" si="1"/>
        <v>4.0930049999999998</v>
      </c>
    </row>
    <row r="19" spans="2:10" ht="25.5" customHeight="1" x14ac:dyDescent="0.3">
      <c r="B19" s="31">
        <v>44735</v>
      </c>
      <c r="C19" s="32" t="s">
        <v>25</v>
      </c>
      <c r="D19" s="27" t="s">
        <v>18</v>
      </c>
      <c r="E19" s="35"/>
      <c r="F19" s="35">
        <v>3350</v>
      </c>
      <c r="G19" s="29">
        <f t="shared" si="2"/>
        <v>57551.47</v>
      </c>
      <c r="H19" s="24"/>
      <c r="I19" s="30">
        <f t="shared" si="1"/>
        <v>5.0250000000000004</v>
      </c>
    </row>
    <row r="20" spans="2:10" ht="25.5" customHeight="1" x14ac:dyDescent="0.3">
      <c r="B20" s="31">
        <v>44739</v>
      </c>
      <c r="C20" s="32" t="s">
        <v>26</v>
      </c>
      <c r="D20" s="27" t="s">
        <v>27</v>
      </c>
      <c r="E20" s="35"/>
      <c r="F20" s="35">
        <v>8681.2000000000007</v>
      </c>
      <c r="G20" s="29">
        <f t="shared" si="2"/>
        <v>48870.270000000004</v>
      </c>
      <c r="H20" s="24"/>
      <c r="I20" s="30">
        <f t="shared" si="1"/>
        <v>13.021800000000001</v>
      </c>
    </row>
    <row r="21" spans="2:10" ht="25.5" customHeight="1" x14ac:dyDescent="0.3">
      <c r="B21" s="31">
        <v>44739</v>
      </c>
      <c r="C21" s="32" t="s">
        <v>28</v>
      </c>
      <c r="D21" s="27" t="s">
        <v>16</v>
      </c>
      <c r="E21" s="35"/>
      <c r="F21" s="35">
        <v>17155.099999999999</v>
      </c>
      <c r="G21" s="29">
        <f t="shared" si="2"/>
        <v>31715.170000000006</v>
      </c>
      <c r="H21" s="24"/>
      <c r="I21" s="30">
        <f t="shared" si="1"/>
        <v>25.73265</v>
      </c>
    </row>
    <row r="22" spans="2:10" ht="19.5" customHeight="1" thickBot="1" x14ac:dyDescent="0.35">
      <c r="B22" s="37">
        <v>44742</v>
      </c>
      <c r="C22" s="38"/>
      <c r="D22" s="39" t="s">
        <v>29</v>
      </c>
      <c r="E22" s="40"/>
      <c r="F22" s="40">
        <v>358.6</v>
      </c>
      <c r="G22" s="41">
        <f t="shared" si="2"/>
        <v>31356.570000000007</v>
      </c>
      <c r="I22">
        <v>175</v>
      </c>
    </row>
    <row r="23" spans="2:10" s="2" customFormat="1" ht="21" customHeight="1" thickBot="1" x14ac:dyDescent="0.35">
      <c r="B23" s="42"/>
      <c r="C23" s="43"/>
      <c r="D23" s="44" t="s">
        <v>30</v>
      </c>
      <c r="E23" s="45"/>
      <c r="F23" s="45"/>
      <c r="G23" s="46">
        <f>+G22+E23-F23</f>
        <v>31356.570000000007</v>
      </c>
      <c r="I23" s="47">
        <f>SUM(I13:I22)</f>
        <v>358.60383000000002</v>
      </c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s="2" customFormat="1" x14ac:dyDescent="0.3">
      <c r="B27"/>
      <c r="C27" s="1"/>
      <c r="D27"/>
    </row>
    <row r="28" spans="2:10" s="2" customFormat="1" x14ac:dyDescent="0.3">
      <c r="B28"/>
      <c r="C28" s="1"/>
      <c r="D28"/>
    </row>
    <row r="29" spans="2:10" x14ac:dyDescent="0.3">
      <c r="G29" s="47"/>
    </row>
    <row r="30" spans="2:10" x14ac:dyDescent="0.3">
      <c r="G30" s="48"/>
    </row>
    <row r="31" spans="2:10" x14ac:dyDescent="0.3">
      <c r="B31" s="49" t="s">
        <v>31</v>
      </c>
      <c r="C31" s="49"/>
      <c r="D31" s="12"/>
    </row>
    <row r="32" spans="2:10" s="2" customFormat="1" x14ac:dyDescent="0.3">
      <c r="B32" s="49" t="s">
        <v>32</v>
      </c>
      <c r="C32" s="49"/>
      <c r="D32" s="12"/>
      <c r="I32"/>
      <c r="J32"/>
    </row>
  </sheetData>
  <mergeCells count="9">
    <mergeCell ref="B11:G11"/>
    <mergeCell ref="B31:C31"/>
    <mergeCell ref="B32:C32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2022-08-30T13:22:35Z</dcterms:created>
  <dcterms:modified xsi:type="dcterms:W3CDTF">2022-08-30T13:22:52Z</dcterms:modified>
</cp:coreProperties>
</file>