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BREU\Desktop\Transparencia 2022\Octubre\"/>
    </mc:Choice>
  </mc:AlternateContent>
  <xr:revisionPtr revIDLastSave="0" documentId="8_{688413BC-5182-4535-995C-B024B6C3F0ED}" xr6:coauthVersionLast="47" xr6:coauthVersionMax="47" xr10:uidLastSave="{00000000-0000-0000-0000-000000000000}"/>
  <bookViews>
    <workbookView xWindow="-120" yWindow="-120" windowWidth="20730" windowHeight="11160" xr2:uid="{3A75861A-2F17-48EA-8074-0266008BC0F4}"/>
  </bookViews>
  <sheets>
    <sheet name="Octubre" sheetId="1" r:id="rId1"/>
  </sheets>
  <externalReferences>
    <externalReference r:id="rId2"/>
    <externalReference r:id="rId3"/>
  </externalReferences>
  <definedNames>
    <definedName name="Actividad_Económica">#REF!</definedName>
    <definedName name="Actividad_Economica2">#REF!</definedName>
    <definedName name="AGENCIA">#REF!</definedName>
    <definedName name="Agencia2">#REF!</definedName>
    <definedName name="Apto">#REF!</definedName>
    <definedName name="Apto_Postal">#REF!</definedName>
    <definedName name="Apto_postal2">#REF!</definedName>
    <definedName name="Apto2">#REF!</definedName>
    <definedName name="_xlnm.Print_Area" localSheetId="0">Octubre!$A$1:$G$32</definedName>
    <definedName name="DATOS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>#REF!</definedName>
    <definedName name="Dirección">#REF!</definedName>
    <definedName name="direccion2">#REF!</definedName>
    <definedName name="EMail">#REF!</definedName>
    <definedName name="email2">#REF!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ESAGFV">#REF!</definedName>
    <definedName name="Firma">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gastos">'[2]B-1'!#REF!</definedName>
    <definedName name="impuesto">#REF!</definedName>
    <definedName name="ingresos">'[2]B-1'!#REF!</definedName>
    <definedName name="Inverciones_No">#REF!</definedName>
    <definedName name="Inversiones_Si">#REF!</definedName>
    <definedName name="libg">#REF!</definedName>
    <definedName name="libro2014">#REF!</definedName>
    <definedName name="LIQUIDACION">#REF!</definedName>
    <definedName name="NOMBRE_COMERCIAL">#REF!</definedName>
    <definedName name="nuevo">#REF!,#REF!,#REF!,#REF!,#REF!,#REF!,#REF!,#REF!,#REF!,#REF!,#REF!,#REF!,#REF!,#REF!,#REF!,#REF!,#REF!,#REF!</definedName>
    <definedName name="Numero">#REF!</definedName>
    <definedName name="Provincia">#REF!</definedName>
    <definedName name="RAZON_SOCIAL">#REF!</definedName>
    <definedName name="renta">#REF!</definedName>
    <definedName name="RNC">#REF!</definedName>
    <definedName name="SDSRED">#REF!,#REF!,#REF!,#REF!,#REF!,#REF!,#REF!,#REF!,#REF!,#REF!,#REF!,#REF!,#REF!,#REF!,#REF!,#REF!,#REF!,#REF!</definedName>
    <definedName name="Sector_BArrio_Urb">#REF!</definedName>
    <definedName name="Siglas">#REF!</definedName>
    <definedName name="sqfgj">#REF!</definedName>
    <definedName name="Telefono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F22" i="1"/>
  <c r="F23" i="1" s="1"/>
  <c r="G14" i="1"/>
  <c r="G15" i="1" s="1"/>
  <c r="G16" i="1" s="1"/>
  <c r="G17" i="1" s="1"/>
  <c r="G18" i="1" s="1"/>
  <c r="G19" i="1" s="1"/>
  <c r="G20" i="1" s="1"/>
  <c r="G21" i="1" s="1"/>
  <c r="G22" i="1" s="1"/>
  <c r="G23" i="1" s="1"/>
</calcChain>
</file>

<file path=xl/sharedStrings.xml><?xml version="1.0" encoding="utf-8"?>
<sst xmlns="http://schemas.openxmlformats.org/spreadsheetml/2006/main" count="34" uniqueCount="31">
  <si>
    <t xml:space="preserve">            ORGANISMO DOMINICANO DE ACREDITACION </t>
  </si>
  <si>
    <t xml:space="preserve">LIBRO BANCO </t>
  </si>
  <si>
    <t>BANRESERVAS</t>
  </si>
  <si>
    <t>DEL 01 AL 31 DE OCTUBRE DE 2022</t>
  </si>
  <si>
    <t>CUENTA BANCARIA No.  314-000064-4</t>
  </si>
  <si>
    <t>FONDO REPONIBLE INSTITUCIONAL (ANTICIPOS FINANCIEROS)</t>
  </si>
  <si>
    <t xml:space="preserve">          </t>
  </si>
  <si>
    <t>FECHA</t>
  </si>
  <si>
    <t>No. CHEQUE / TRANSFERENCIA</t>
  </si>
  <si>
    <t xml:space="preserve">DESCRIPCION </t>
  </si>
  <si>
    <t>DEBITO</t>
  </si>
  <si>
    <t>CREDITO</t>
  </si>
  <si>
    <t>BALANCE</t>
  </si>
  <si>
    <t>BALANCE AL 30/09/2022</t>
  </si>
  <si>
    <t xml:space="preserve">  </t>
  </si>
  <si>
    <t xml:space="preserve">Reposición por regularización </t>
  </si>
  <si>
    <t>000342</t>
  </si>
  <si>
    <t>Reposición caja chica Dirección Ejecutiva</t>
  </si>
  <si>
    <t>000343</t>
  </si>
  <si>
    <t>Reposición caja chica administrativa</t>
  </si>
  <si>
    <t>28369460247</t>
  </si>
  <si>
    <t xml:space="preserve"> Pago viaticos</t>
  </si>
  <si>
    <t>28369550952</t>
  </si>
  <si>
    <t>28369582131</t>
  </si>
  <si>
    <t>28415800572</t>
  </si>
  <si>
    <t>Pago retención del 5% de proveedores</t>
  </si>
  <si>
    <t>4524000000004</t>
  </si>
  <si>
    <t>Cargos bancarios de octubre 2022</t>
  </si>
  <si>
    <t>BALANCE AL 31/10/2022</t>
  </si>
  <si>
    <t xml:space="preserve">Claribel Abreu </t>
  </si>
  <si>
    <t>Enc. Div.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</si>
</sst>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49" fontId="0" fillId="0" borderId="0" xfId="0" applyNumberForma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right"/>
    </xf>
    <xf numFmtId="49" fontId="6" fillId="0" borderId="7" xfId="0" applyNumberFormat="1" applyFont="1" applyBorder="1" applyAlignment="1">
      <alignment horizontal="right"/>
    </xf>
    <xf numFmtId="0" fontId="6" fillId="0" borderId="7" xfId="0" applyFont="1" applyBorder="1"/>
    <xf numFmtId="4" fontId="6" fillId="0" borderId="8" xfId="0" applyNumberFormat="1" applyFont="1" applyBorder="1"/>
    <xf numFmtId="4" fontId="6" fillId="0" borderId="0" xfId="0" applyNumberFormat="1" applyFont="1"/>
    <xf numFmtId="14" fontId="6" fillId="0" borderId="9" xfId="0" applyNumberFormat="1" applyFont="1" applyBorder="1" applyAlignment="1">
      <alignment horizontal="right"/>
    </xf>
    <xf numFmtId="49" fontId="6" fillId="0" borderId="8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3" fontId="0" fillId="0" borderId="0" xfId="1" applyFont="1"/>
    <xf numFmtId="14" fontId="6" fillId="0" borderId="11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14" fontId="7" fillId="0" borderId="9" xfId="0" applyNumberFormat="1" applyFont="1" applyBorder="1" applyAlignment="1">
      <alignment horizontal="right"/>
    </xf>
    <xf numFmtId="14" fontId="6" fillId="0" borderId="13" xfId="0" applyNumberFormat="1" applyFont="1" applyBorder="1" applyAlignment="1">
      <alignment horizontal="right"/>
    </xf>
    <xf numFmtId="49" fontId="0" fillId="0" borderId="14" xfId="0" applyNumberFormat="1" applyBorder="1" applyAlignment="1">
      <alignment horizontal="center"/>
    </xf>
    <xf numFmtId="0" fontId="6" fillId="0" borderId="14" xfId="0" applyFont="1" applyBorder="1"/>
    <xf numFmtId="14" fontId="6" fillId="0" borderId="13" xfId="0" applyNumberFormat="1" applyFont="1" applyBorder="1"/>
    <xf numFmtId="14" fontId="6" fillId="0" borderId="15" xfId="0" applyNumberFormat="1" applyFont="1" applyBorder="1"/>
    <xf numFmtId="0" fontId="8" fillId="0" borderId="15" xfId="0" applyFont="1" applyBorder="1"/>
    <xf numFmtId="4" fontId="8" fillId="0" borderId="16" xfId="0" applyNumberFormat="1" applyFont="1" applyBorder="1"/>
    <xf numFmtId="4" fontId="9" fillId="0" borderId="16" xfId="0" applyNumberFormat="1" applyFont="1" applyBorder="1"/>
    <xf numFmtId="4" fontId="2" fillId="0" borderId="0" xfId="0" applyNumberFormat="1" applyFont="1"/>
    <xf numFmtId="9" fontId="0" fillId="0" borderId="0" xfId="2" applyFont="1"/>
    <xf numFmtId="0" fontId="2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2</xdr:rowOff>
    </xdr:from>
    <xdr:to>
      <xdr:col>2</xdr:col>
      <xdr:colOff>365125</xdr:colOff>
      <xdr:row>5</xdr:row>
      <xdr:rowOff>214313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3DE0DF8B-D6DA-4E1F-BD75-EC4E496C8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2"/>
          <a:ext cx="1295729" cy="111918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BREU/Desktop/ODAC/ODAC/ODAC/Mis%20Doc/CARPETAS/Estados%20Financieros/Balanzas%202022/10%20Balance%20de%20Comprobaci&#243;n%20octu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ESTADO"/>
      <sheetName val="Balanza Con"/>
      <sheetName val="ED"/>
      <sheetName val="Octubre"/>
      <sheetName val="Pagos octubre"/>
      <sheetName val="Pago Septiembre"/>
      <sheetName val="Ejecución"/>
      <sheetName val="CxC"/>
      <sheetName val="Inventario "/>
      <sheetName val="CXP 10"/>
      <sheetName val="Anticipo Cliente"/>
      <sheetName val="Gastos pag. x ant."/>
      <sheetName val="SEGURO"/>
      <sheetName val="Amortización correos"/>
      <sheetName val="Fianzas y Depositos"/>
      <sheetName val="Dep. 2022"/>
      <sheetName val="ADM"/>
      <sheetName val="D. E."/>
      <sheetName val="CxP en Octubre"/>
      <sheetName val="CXP 09"/>
      <sheetName val="CxP P en Sept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10BE6-A1F8-494B-B4D0-FB41CBF81CA7}">
  <dimension ref="A1:J32"/>
  <sheetViews>
    <sheetView tabSelected="1" zoomScale="120" zoomScaleNormal="120" workbookViewId="0">
      <pane xSplit="1" topLeftCell="B1" activePane="topRight" state="frozen"/>
      <selection activeCell="A18" sqref="A18"/>
      <selection pane="topRight" activeCell="A6" sqref="A6:G6"/>
    </sheetView>
  </sheetViews>
  <sheetFormatPr baseColWidth="10" defaultColWidth="48.42578125" defaultRowHeight="15" x14ac:dyDescent="0.25"/>
  <cols>
    <col min="1" max="1" width="1.85546875" customWidth="1"/>
    <col min="2" max="2" width="12.42578125" customWidth="1"/>
    <col min="3" max="3" width="16" style="1" customWidth="1"/>
    <col min="4" max="4" width="42.7109375" customWidth="1"/>
    <col min="5" max="6" width="12" style="2" customWidth="1"/>
    <col min="7" max="7" width="12.28515625" style="2" customWidth="1"/>
    <col min="8" max="8" width="11.42578125" style="2" customWidth="1"/>
    <col min="9" max="9" width="9.85546875" customWidth="1"/>
  </cols>
  <sheetData>
    <row r="1" spans="1:9" ht="10.5" customHeight="1" x14ac:dyDescent="0.25"/>
    <row r="2" spans="1:9" ht="13.5" customHeight="1" x14ac:dyDescent="0.25"/>
    <row r="3" spans="1:9" ht="13.5" customHeight="1" x14ac:dyDescent="0.25"/>
    <row r="4" spans="1:9" ht="22.5" customHeight="1" x14ac:dyDescent="0.25">
      <c r="A4" s="3" t="s">
        <v>0</v>
      </c>
      <c r="B4" s="3"/>
      <c r="C4" s="3"/>
      <c r="D4" s="3"/>
      <c r="E4" s="3"/>
      <c r="F4" s="3"/>
      <c r="G4" s="3"/>
      <c r="H4" s="4"/>
    </row>
    <row r="5" spans="1:9" ht="11.25" customHeight="1" x14ac:dyDescent="0.25">
      <c r="C5" s="5"/>
      <c r="D5" s="5"/>
      <c r="E5" s="5"/>
      <c r="F5" s="5"/>
      <c r="G5" s="5"/>
      <c r="H5" s="5"/>
    </row>
    <row r="6" spans="1:9" ht="17.25" customHeight="1" x14ac:dyDescent="0.25">
      <c r="A6" s="6" t="s">
        <v>1</v>
      </c>
      <c r="B6" s="6"/>
      <c r="C6" s="6"/>
      <c r="D6" s="6"/>
      <c r="E6" s="6"/>
      <c r="F6" s="6"/>
      <c r="G6" s="6"/>
      <c r="H6" s="7"/>
    </row>
    <row r="7" spans="1:9" x14ac:dyDescent="0.25">
      <c r="A7" s="6" t="s">
        <v>2</v>
      </c>
      <c r="B7" s="6"/>
      <c r="C7" s="6"/>
      <c r="D7" s="6"/>
      <c r="E7" s="6"/>
      <c r="F7" s="6"/>
      <c r="G7" s="6"/>
      <c r="H7" s="7"/>
    </row>
    <row r="8" spans="1:9" x14ac:dyDescent="0.25">
      <c r="A8" s="6" t="s">
        <v>3</v>
      </c>
      <c r="B8" s="6"/>
      <c r="C8" s="6"/>
      <c r="D8" s="6"/>
      <c r="E8" s="6"/>
      <c r="F8" s="6"/>
      <c r="G8" s="6"/>
      <c r="H8" s="7"/>
    </row>
    <row r="9" spans="1:9" ht="21" customHeight="1" x14ac:dyDescent="0.25">
      <c r="B9" s="8" t="s">
        <v>4</v>
      </c>
      <c r="C9" s="8"/>
      <c r="D9" s="8"/>
      <c r="E9" s="8"/>
      <c r="F9" s="8"/>
      <c r="G9" s="8"/>
      <c r="H9" s="9"/>
    </row>
    <row r="10" spans="1:9" ht="15.75" customHeight="1" x14ac:dyDescent="0.25">
      <c r="B10" s="10" t="s">
        <v>5</v>
      </c>
      <c r="C10" s="10"/>
      <c r="D10" s="10"/>
      <c r="E10" s="10"/>
      <c r="F10" s="10"/>
      <c r="G10" s="10"/>
      <c r="H10" s="9"/>
    </row>
    <row r="11" spans="1:9" ht="15" customHeight="1" thickBot="1" x14ac:dyDescent="0.3">
      <c r="B11" s="11" t="s">
        <v>6</v>
      </c>
      <c r="C11" s="11"/>
      <c r="D11" s="11"/>
      <c r="E11" s="11"/>
      <c r="F11" s="11"/>
      <c r="G11" s="11"/>
      <c r="H11" s="12"/>
    </row>
    <row r="12" spans="1:9" ht="35.25" customHeight="1" thickBot="1" x14ac:dyDescent="0.3">
      <c r="B12" s="13" t="s">
        <v>7</v>
      </c>
      <c r="C12" s="14" t="s">
        <v>8</v>
      </c>
      <c r="D12" s="15" t="s">
        <v>9</v>
      </c>
      <c r="E12" s="16" t="s">
        <v>10</v>
      </c>
      <c r="F12" s="17" t="s">
        <v>11</v>
      </c>
      <c r="G12" s="16" t="s">
        <v>12</v>
      </c>
      <c r="H12" s="18"/>
    </row>
    <row r="13" spans="1:9" ht="19.5" customHeight="1" x14ac:dyDescent="0.25">
      <c r="B13" s="19"/>
      <c r="C13" s="20"/>
      <c r="D13" s="21" t="s">
        <v>13</v>
      </c>
      <c r="E13" s="22"/>
      <c r="F13" s="22"/>
      <c r="G13" s="22">
        <v>9319.09</v>
      </c>
      <c r="H13" s="23"/>
      <c r="I13" t="s">
        <v>14</v>
      </c>
    </row>
    <row r="14" spans="1:9" ht="19.5" customHeight="1" x14ac:dyDescent="0.25">
      <c r="B14" s="24">
        <v>44838</v>
      </c>
      <c r="C14" s="25"/>
      <c r="D14" s="26" t="s">
        <v>15</v>
      </c>
      <c r="E14" s="22">
        <v>135788.15</v>
      </c>
      <c r="F14" s="22"/>
      <c r="G14" s="22">
        <f>+G13+E14-F14</f>
        <v>145107.24</v>
      </c>
      <c r="H14" s="23"/>
    </row>
    <row r="15" spans="1:9" ht="19.5" customHeight="1" x14ac:dyDescent="0.25">
      <c r="B15" s="24">
        <v>44846</v>
      </c>
      <c r="C15" s="27" t="s">
        <v>16</v>
      </c>
      <c r="D15" s="26" t="s">
        <v>17</v>
      </c>
      <c r="E15" s="22"/>
      <c r="F15" s="22">
        <v>8534.75</v>
      </c>
      <c r="G15" s="22">
        <f t="shared" ref="G15:G22" si="0">+G14+E15-F15</f>
        <v>136572.49</v>
      </c>
      <c r="H15" s="23"/>
      <c r="I15" s="28"/>
    </row>
    <row r="16" spans="1:9" ht="19.5" customHeight="1" x14ac:dyDescent="0.25">
      <c r="B16" s="29">
        <v>44847</v>
      </c>
      <c r="C16" s="30" t="s">
        <v>18</v>
      </c>
      <c r="D16" s="26" t="s">
        <v>19</v>
      </c>
      <c r="E16" s="22"/>
      <c r="F16" s="22">
        <v>14999.19</v>
      </c>
      <c r="G16" s="22">
        <f t="shared" si="0"/>
        <v>121573.29999999999</v>
      </c>
      <c r="H16" s="23"/>
      <c r="I16" s="28"/>
    </row>
    <row r="17" spans="2:10" ht="19.5" customHeight="1" x14ac:dyDescent="0.25">
      <c r="B17" s="29">
        <v>44852</v>
      </c>
      <c r="C17" s="30" t="s">
        <v>20</v>
      </c>
      <c r="D17" s="26" t="s">
        <v>21</v>
      </c>
      <c r="E17" s="22"/>
      <c r="F17" s="22">
        <v>12965</v>
      </c>
      <c r="G17" s="22">
        <f t="shared" si="0"/>
        <v>108608.29999999999</v>
      </c>
      <c r="H17" s="23"/>
      <c r="I17" s="28"/>
    </row>
    <row r="18" spans="2:10" ht="19.5" customHeight="1" x14ac:dyDescent="0.25">
      <c r="B18" s="29">
        <v>44852</v>
      </c>
      <c r="C18" s="30" t="s">
        <v>22</v>
      </c>
      <c r="D18" s="26" t="s">
        <v>21</v>
      </c>
      <c r="E18" s="22"/>
      <c r="F18" s="22">
        <v>4725</v>
      </c>
      <c r="G18" s="22">
        <f t="shared" si="0"/>
        <v>103883.29999999999</v>
      </c>
      <c r="H18" s="23"/>
      <c r="I18" s="28"/>
    </row>
    <row r="19" spans="2:10" ht="19.5" customHeight="1" x14ac:dyDescent="0.25">
      <c r="B19" s="29">
        <v>44852</v>
      </c>
      <c r="C19" s="30" t="s">
        <v>23</v>
      </c>
      <c r="D19" s="26" t="s">
        <v>21</v>
      </c>
      <c r="E19" s="22"/>
      <c r="F19" s="22">
        <v>1700</v>
      </c>
      <c r="G19" s="22">
        <f t="shared" si="0"/>
        <v>102183.29999999999</v>
      </c>
      <c r="H19" s="23"/>
      <c r="I19" s="28"/>
    </row>
    <row r="20" spans="2:10" ht="19.5" customHeight="1" x14ac:dyDescent="0.25">
      <c r="B20" s="24">
        <v>44858</v>
      </c>
      <c r="C20" s="27" t="s">
        <v>24</v>
      </c>
      <c r="D20" s="26" t="s">
        <v>25</v>
      </c>
      <c r="E20" s="22"/>
      <c r="F20" s="22">
        <v>290.04000000000002</v>
      </c>
      <c r="G20" s="22">
        <f t="shared" si="0"/>
        <v>101893.26</v>
      </c>
      <c r="H20" s="23"/>
      <c r="I20" s="28"/>
    </row>
    <row r="21" spans="2:10" ht="19.5" customHeight="1" x14ac:dyDescent="0.25">
      <c r="B21" s="31">
        <v>44862</v>
      </c>
      <c r="C21" s="27" t="s">
        <v>26</v>
      </c>
      <c r="D21" s="26" t="s">
        <v>21</v>
      </c>
      <c r="E21" s="22"/>
      <c r="F21" s="22">
        <v>17900</v>
      </c>
      <c r="G21" s="22">
        <f t="shared" si="0"/>
        <v>83993.26</v>
      </c>
      <c r="H21" s="23"/>
      <c r="I21" s="28"/>
    </row>
    <row r="22" spans="2:10" ht="19.5" customHeight="1" thickBot="1" x14ac:dyDescent="0.3">
      <c r="B22" s="32">
        <v>44865</v>
      </c>
      <c r="C22" s="33"/>
      <c r="D22" s="34" t="s">
        <v>27</v>
      </c>
      <c r="E22" s="22"/>
      <c r="F22" s="22">
        <f>4.05+12.8+22.5+19.45+7.09+2.55+80+26.85+175</f>
        <v>350.28999999999996</v>
      </c>
      <c r="G22" s="22">
        <f t="shared" si="0"/>
        <v>83642.97</v>
      </c>
    </row>
    <row r="23" spans="2:10" s="2" customFormat="1" ht="21" customHeight="1" thickBot="1" x14ac:dyDescent="0.3">
      <c r="B23" s="35"/>
      <c r="C23" s="36"/>
      <c r="D23" s="37" t="s">
        <v>28</v>
      </c>
      <c r="E23" s="38">
        <f>SUM(E13:E22)</f>
        <v>135788.15</v>
      </c>
      <c r="F23" s="38">
        <f>SUM(F13:F22)</f>
        <v>61464.270000000004</v>
      </c>
      <c r="G23" s="39">
        <f>+G22</f>
        <v>83642.97</v>
      </c>
      <c r="I23" s="40"/>
    </row>
    <row r="24" spans="2:10" s="2" customFormat="1" x14ac:dyDescent="0.25">
      <c r="B24"/>
      <c r="C24" s="1"/>
      <c r="D24"/>
    </row>
    <row r="25" spans="2:10" s="2" customFormat="1" x14ac:dyDescent="0.25">
      <c r="B25"/>
      <c r="C25" s="1"/>
      <c r="D25"/>
    </row>
    <row r="26" spans="2:10" s="2" customFormat="1" x14ac:dyDescent="0.25">
      <c r="B26"/>
      <c r="C26" s="1"/>
      <c r="D26"/>
    </row>
    <row r="27" spans="2:10" s="2" customFormat="1" x14ac:dyDescent="0.25">
      <c r="B27"/>
      <c r="C27" s="1"/>
      <c r="D27"/>
    </row>
    <row r="28" spans="2:10" s="2" customFormat="1" x14ac:dyDescent="0.25">
      <c r="B28"/>
      <c r="C28" s="1"/>
      <c r="D28"/>
    </row>
    <row r="29" spans="2:10" x14ac:dyDescent="0.25">
      <c r="G29" s="40"/>
    </row>
    <row r="30" spans="2:10" x14ac:dyDescent="0.25">
      <c r="G30" s="41"/>
    </row>
    <row r="31" spans="2:10" x14ac:dyDescent="0.25">
      <c r="B31" s="42" t="s">
        <v>29</v>
      </c>
      <c r="C31" s="42"/>
      <c r="D31" s="12"/>
    </row>
    <row r="32" spans="2:10" s="2" customFormat="1" x14ac:dyDescent="0.25">
      <c r="B32" s="42" t="s">
        <v>30</v>
      </c>
      <c r="C32" s="42"/>
      <c r="D32" s="12"/>
      <c r="I32"/>
      <c r="J32"/>
    </row>
  </sheetData>
  <mergeCells count="9">
    <mergeCell ref="B11:G11"/>
    <mergeCell ref="B31:C31"/>
    <mergeCell ref="B32:C32"/>
    <mergeCell ref="A4:G4"/>
    <mergeCell ref="A6:G6"/>
    <mergeCell ref="A7:G7"/>
    <mergeCell ref="A8:G8"/>
    <mergeCell ref="B9:G9"/>
    <mergeCell ref="B10:G10"/>
  </mergeCells>
  <pageMargins left="0.45866141700000002" right="1.1811024E-2" top="0.74803149606299202" bottom="0.74803149606299202" header="0.31496062992126" footer="0.31496062992126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CABREU</cp:lastModifiedBy>
  <dcterms:created xsi:type="dcterms:W3CDTF">2022-11-10T18:39:26Z</dcterms:created>
  <dcterms:modified xsi:type="dcterms:W3CDTF">2022-11-10T18:40:27Z</dcterms:modified>
</cp:coreProperties>
</file>